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720" tabRatio="917" activeTab="0"/>
  </bookViews>
  <sheets>
    <sheet name="UVOD" sheetId="26" r:id="rId3"/>
    <sheet name="ZAKL_DATA" sheetId="16" r:id="rId4"/>
    <sheet name="XML_export" sheetId="27" r:id="rId5"/>
    <sheet name="1_str" sheetId="25" r:id="rId6"/>
    <sheet name="2_str" sheetId="2" r:id="rId7"/>
    <sheet name="FU" sheetId="22" state="hidden" r:id="rId8"/>
    <sheet name="Ciselnik" sheetId="19" state="hidden" r:id="rId9"/>
    <sheet name="XML_mapping" sheetId="18" state="hidden" r:id="rId10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<sst xmlns="http://schemas.openxmlformats.org/spreadsheetml/2006/main" count="2782" uniqueCount="2042">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</sst>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</borders>
  <cellStyleXfs count="5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0" fillId="0" borderId="1" applyNumberFormat="0" applyFill="0" applyAlignment="0" applyProtection="0">
      <alignment/>
    </xf>
    <xf numFmtId="0" fontId="34" fillId="0" borderId="2" applyNumberFormat="0" applyFill="0" applyAlignment="0" applyProtection="0">
      <alignment/>
    </xf>
    <xf numFmtId="0" fontId="35" fillId="0" borderId="3" applyNumberFormat="0" applyFill="0" applyAlignment="0" applyProtection="0">
      <alignment/>
    </xf>
    <xf numFmtId="0" fontId="36" fillId="0" borderId="4" applyNumberFormat="0" applyFill="0" applyAlignment="0" applyProtection="0">
      <alignment/>
    </xf>
    <xf numFmtId="0" fontId="4" fillId="0" borderId="0">
      <alignment/>
      <protection/>
    </xf>
    <xf numFmtId="0" fontId="38" fillId="2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5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7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8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9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8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9" borderId="0" applyNumberFormat="0" applyBorder="0" applyAlignment="0" applyProtection="0">
      <alignment/>
    </xf>
    <xf numFmtId="0" fontId="39" fillId="12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41" fillId="17" borderId="5" applyNumberFormat="0" applyAlignment="0" applyProtection="0">
      <alignment/>
    </xf>
    <xf numFmtId="0" fontId="42" fillId="0" borderId="0" applyNumberFormat="0" applyFill="0" applyBorder="0" applyAlignment="0" applyProtection="0">
      <alignment/>
    </xf>
    <xf numFmtId="0" fontId="43" fillId="6" borderId="0" applyNumberFormat="0" applyBorder="0" applyAlignment="0" applyProtection="0">
      <alignment/>
    </xf>
    <xf numFmtId="0" fontId="44" fillId="0" borderId="6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5" fillId="18" borderId="7" applyNumberFormat="0" applyAlignment="0" applyProtection="0">
      <alignment/>
    </xf>
    <xf numFmtId="0" fontId="46" fillId="9" borderId="5" applyNumberFormat="0" applyAlignment="0" applyProtection="0">
      <alignment/>
    </xf>
    <xf numFmtId="0" fontId="47" fillId="0" borderId="8" applyNumberFormat="0" applyFill="0" applyAlignment="0" applyProtection="0">
      <alignment/>
    </xf>
    <xf numFmtId="0" fontId="48" fillId="9" borderId="0" applyNumberFormat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9" fillId="17" borderId="10" applyNumberFormat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" fillId="0" borderId="0">
      <alignment/>
      <protection/>
    </xf>
    <xf numFmtId="5" fontId="0" fillId="0" borderId="0" applyFill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>
      <alignment/>
    </xf>
    <xf numFmtId="0" fontId="4" fillId="17" borderId="0" xfId="0" applyFont="1" applyFill="1">
      <alignment/>
    </xf>
    <xf numFmtId="0" fontId="0" fillId="17" borderId="0" xfId="0" applyFill="1">
      <alignment/>
    </xf>
    <xf numFmtId="0" fontId="0" fillId="19" borderId="0" xfId="0" applyFill="1">
      <alignment/>
    </xf>
    <xf numFmtId="0" fontId="11" fillId="19" borderId="0" xfId="0" applyFont="1" applyFill="1">
      <alignment/>
    </xf>
    <xf numFmtId="0" fontId="4" fillId="19" borderId="0" xfId="0" applyFont="1" applyFill="1">
      <alignment/>
    </xf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>
      <alignment/>
    </xf>
    <xf numFmtId="2" fontId="11" fillId="19" borderId="0" xfId="0" applyNumberFormat="1" applyFont="1" applyFill="1">
      <alignment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10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>
      <alignment/>
    </xf>
    <xf numFmtId="0" fontId="21" fillId="21" borderId="0" xfId="0" applyFont="1" applyFill="1">
      <alignment/>
    </xf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>
      <alignment/>
    </xf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alignment/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>
      <alignment/>
    </xf>
    <xf numFmtId="0" fontId="33" fillId="0" borderId="20" xfId="0" applyFont="1" applyBorder="1" applyAlignment="1">
      <alignment vertical="center" wrapText="1"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Border="1">
      <alignment/>
    </xf>
    <xf numFmtId="0" fontId="0" fillId="0" borderId="25" xfId="0" applyBorder="1">
      <alignment/>
    </xf>
    <xf numFmtId="0" fontId="0" fillId="0" borderId="26" xfId="0" applyBorder="1">
      <alignment/>
    </xf>
    <xf numFmtId="0" fontId="0" fillId="0" borderId="27" xfId="0" applyFont="1" applyBorder="1">
      <alignment/>
    </xf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>
      <alignment/>
    </xf>
    <xf numFmtId="0" fontId="0" fillId="0" borderId="11" xfId="0" applyBorder="1">
      <alignment/>
    </xf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>
      <alignment/>
    </xf>
    <xf numFmtId="0" fontId="0" fillId="0" borderId="19" xfId="0" applyBorder="1">
      <alignment/>
    </xf>
    <xf numFmtId="0" fontId="0" fillId="0" borderId="19" xfId="0" applyFont="1" applyBorder="1">
      <alignment/>
    </xf>
    <xf numFmtId="0" fontId="0" fillId="0" borderId="26" xfId="0" applyFont="1" applyBorder="1">
      <alignment/>
    </xf>
    <xf numFmtId="0" fontId="0" fillId="0" borderId="31" xfId="0" applyBorder="1">
      <alignment/>
    </xf>
    <xf numFmtId="0" fontId="0" fillId="0" borderId="32" xfId="0" applyBorder="1">
      <alignment/>
    </xf>
    <xf numFmtId="1" fontId="6" fillId="7" borderId="33" xfId="15" applyNumberFormat="1" applyFont="1" applyFill="1" applyBorder="1" applyAlignment="1">
      <alignment horizontal="center" vertical="center"/>
      <protection/>
    </xf>
    <xf numFmtId="1" fontId="4" fillId="0" borderId="0" xfId="15" applyNumberFormat="1" applyAlignment="1">
      <alignment horizontal="center"/>
      <protection/>
    </xf>
    <xf numFmtId="0" fontId="4" fillId="0" borderId="0" xfId="15" applyAlignment="1">
      <alignment horizontal="left"/>
      <protection/>
    </xf>
    <xf numFmtId="1" fontId="4" fillId="0" borderId="0" xfId="15" applyNumberFormat="1" applyAlignment="1">
      <alignment horizontal="left"/>
      <protection/>
    </xf>
    <xf numFmtId="1" fontId="4" fillId="0" borderId="0" xfId="15" applyNumberFormat="1" applyAlignment="1">
      <alignment horizontal="center" vertical="top"/>
      <protection/>
    </xf>
    <xf numFmtId="1" fontId="4" fillId="0" borderId="0" xfId="15" applyNumberFormat="1" applyAlignment="1">
      <alignment horizontal="left" vertical="top" wrapText="1"/>
      <protection/>
    </xf>
    <xf numFmtId="0" fontId="4" fillId="0" borderId="0" xfId="15" applyAlignment="1">
      <alignment horizontal="left" vertical="top"/>
      <protection/>
    </xf>
    <xf numFmtId="1" fontId="4" fillId="0" borderId="0" xfId="15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15" applyAlignment="1">
      <alignment horizontal="center"/>
      <protection/>
    </xf>
    <xf numFmtId="0" fontId="4" fillId="0" borderId="0" xfId="15">
      <alignment/>
      <protection/>
    </xf>
    <xf numFmtId="167" fontId="4" fillId="0" borderId="0" xfId="15" applyNumberFormat="1" applyAlignment="1">
      <alignment horizontal="center"/>
      <protection/>
    </xf>
    <xf numFmtId="167" fontId="4" fillId="0" borderId="0" xfId="15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15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54">
      <alignment/>
      <protection/>
    </xf>
    <xf numFmtId="0" fontId="4" fillId="0" borderId="0" xfId="54" applyAlignment="1">
      <alignment horizontal="center" vertical="center"/>
      <protection/>
    </xf>
    <xf numFmtId="0" fontId="4" fillId="0" borderId="32" xfId="54" applyBorder="1">
      <alignment/>
      <protection/>
    </xf>
    <xf numFmtId="0" fontId="4" fillId="0" borderId="31" xfId="54" applyBorder="1">
      <alignment/>
      <protection/>
    </xf>
    <xf numFmtId="0" fontId="54" fillId="17" borderId="34" xfId="54" applyFont="1" applyFill="1" applyBorder="1" applyAlignment="1">
      <alignment horizontal="center" vertical="center" wrapText="1"/>
      <protection/>
    </xf>
    <xf numFmtId="0" fontId="54" fillId="17" borderId="31" xfId="54" applyFont="1" applyFill="1" applyBorder="1" applyAlignment="1">
      <alignment vertical="center" wrapText="1"/>
      <protection/>
    </xf>
    <xf numFmtId="0" fontId="4" fillId="0" borderId="19" xfId="54" applyBorder="1">
      <alignment/>
      <protection/>
    </xf>
    <xf numFmtId="0" fontId="4" fillId="0" borderId="11" xfId="54" applyBorder="1">
      <alignment/>
      <protection/>
    </xf>
    <xf numFmtId="0" fontId="54" fillId="17" borderId="35" xfId="54" applyFont="1" applyFill="1" applyBorder="1" applyAlignment="1">
      <alignment horizontal="center" vertical="center" wrapText="1"/>
      <protection/>
    </xf>
    <xf numFmtId="0" fontId="54" fillId="17" borderId="11" xfId="54" applyFont="1" applyFill="1" applyBorder="1" applyAlignment="1">
      <alignment vertical="center" wrapText="1"/>
      <protection/>
    </xf>
    <xf numFmtId="0" fontId="4" fillId="0" borderId="25" xfId="54" applyBorder="1" applyAlignment="1">
      <alignment horizontal="center" vertical="center"/>
      <protection/>
    </xf>
    <xf numFmtId="0" fontId="4" fillId="0" borderId="34" xfId="54" applyBorder="1" applyAlignment="1">
      <alignment horizontal="center" vertical="center"/>
      <protection/>
    </xf>
    <xf numFmtId="0" fontId="4" fillId="0" borderId="26" xfId="54" applyBorder="1">
      <alignment/>
      <protection/>
    </xf>
    <xf numFmtId="0" fontId="4" fillId="0" borderId="35" xfId="54" applyBorder="1" applyAlignment="1">
      <alignment horizontal="center" vertical="center"/>
      <protection/>
    </xf>
    <xf numFmtId="0" fontId="4" fillId="0" borderId="25" xfId="54" applyBorder="1">
      <alignment/>
      <protection/>
    </xf>
    <xf numFmtId="0" fontId="4" fillId="0" borderId="36" xfId="54" applyBorder="1" applyAlignment="1">
      <alignment horizontal="center" vertical="center"/>
      <protection/>
    </xf>
    <xf numFmtId="0" fontId="4" fillId="0" borderId="28" xfId="54" applyBorder="1">
      <alignment/>
      <protection/>
    </xf>
    <xf numFmtId="0" fontId="4" fillId="0" borderId="30" xfId="54" applyBorder="1">
      <alignment/>
      <protection/>
    </xf>
    <xf numFmtId="0" fontId="4" fillId="0" borderId="29" xfId="54" applyBorder="1" applyAlignment="1">
      <alignment horizontal="center" vertical="center"/>
      <protection/>
    </xf>
    <xf numFmtId="0" fontId="4" fillId="0" borderId="28" xfId="54" applyBorder="1" applyAlignment="1">
      <alignment horizontal="center" vertical="center"/>
      <protection/>
    </xf>
    <xf numFmtId="0" fontId="4" fillId="0" borderId="21" xfId="54" applyBorder="1" applyAlignment="1">
      <alignment horizontal="center" vertical="center"/>
      <protection/>
    </xf>
    <xf numFmtId="0" fontId="4" fillId="0" borderId="37" xfId="54" applyBorder="1" applyAlignment="1">
      <alignment horizontal="center" vertical="center"/>
      <protection/>
    </xf>
    <xf numFmtId="49" fontId="4" fillId="0" borderId="0" xfId="15" applyNumberFormat="1" applyAlignment="1">
      <alignment horizontal="center"/>
      <protection/>
    </xf>
    <xf numFmtId="49" fontId="4" fillId="0" borderId="0" xfId="15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>
      <alignment/>
    </xf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>
      <alignment/>
    </xf>
    <xf numFmtId="0" fontId="4" fillId="28" borderId="0" xfId="15" applyFill="1">
      <alignment/>
      <protection/>
    </xf>
    <xf numFmtId="0" fontId="51" fillId="28" borderId="0" xfId="15" applyFont="1" applyFill="1" applyAlignment="1">
      <alignment vertical="top"/>
      <protection/>
    </xf>
    <xf numFmtId="0" fontId="29" fillId="28" borderId="0" xfId="15" applyFont="1" applyFill="1" applyAlignment="1">
      <alignment wrapText="1"/>
      <protection/>
    </xf>
    <xf numFmtId="0" fontId="51" fillId="28" borderId="0" xfId="57" applyFont="1" applyFill="1" applyAlignment="1">
      <alignment wrapText="1"/>
      <protection/>
    </xf>
    <xf numFmtId="0" fontId="51" fillId="28" borderId="0" xfId="15" applyFont="1" applyFill="1" applyAlignment="1">
      <alignment wrapText="1"/>
      <protection/>
    </xf>
    <xf numFmtId="0" fontId="51" fillId="28" borderId="0" xfId="15" applyFont="1" applyFill="1">
      <alignment/>
      <protection/>
    </xf>
    <xf numFmtId="0" fontId="52" fillId="28" borderId="0" xfId="10" applyFont="1" applyFill="1" applyAlignment="1" applyProtection="1">
      <alignment/>
      <protection/>
    </xf>
    <xf numFmtId="0" fontId="6" fillId="28" borderId="0" xfId="15" applyFont="1" applyFill="1" applyAlignment="1">
      <alignment horizontal="right" wrapText="1"/>
      <protection/>
    </xf>
    <xf numFmtId="0" fontId="51" fillId="28" borderId="0" xfId="15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1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>
      <alignment/>
    </xf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3" fontId="0" fillId="0" borderId="0" xfId="0" applyNumberFormat="1">
      <alignment/>
    </xf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>
      <alignment/>
    </xf>
    <xf numFmtId="0" fontId="0" fillId="0" borderId="0" xfId="0">
      <alignment/>
    </xf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15" applyFont="1" applyFill="1">
      <alignment/>
      <protection/>
    </xf>
    <xf numFmtId="0" fontId="4" fillId="28" borderId="0" xfId="15" applyFill="1">
      <alignment/>
      <protection/>
    </xf>
    <xf numFmtId="0" fontId="5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8" xfId="0" applyFont="1" applyFill="1" applyBorder="1">
      <alignment/>
    </xf>
    <xf numFmtId="0" fontId="0" fillId="28" borderId="48" xfId="0" applyFill="1" applyBorder="1">
      <alignment/>
    </xf>
    <xf numFmtId="0" fontId="0" fillId="31" borderId="0" xfId="0" applyFill="1">
      <alignment/>
    </xf>
    <xf numFmtId="0" fontId="4" fillId="17" borderId="37" xfId="0" applyFont="1" applyFill="1" applyBorder="1" applyAlignment="1" applyProtection="1">
      <alignment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0" fontId="8" fillId="28" borderId="40" xfId="0" applyFont="1" applyFill="1" applyBorder="1">
      <alignment/>
    </xf>
    <xf numFmtId="0" fontId="0" fillId="28" borderId="40" xfId="0" applyFill="1" applyBorder="1">
      <alignment/>
    </xf>
    <xf numFmtId="0" fontId="8" fillId="31" borderId="49" xfId="0" applyFont="1" applyFill="1" applyBorder="1" applyAlignment="1">
      <alignment horizontal="center"/>
    </xf>
    <xf numFmtId="0" fontId="0" fillId="0" borderId="50" xfId="0" applyBorder="1">
      <alignment/>
    </xf>
    <xf numFmtId="0" fontId="0" fillId="0" borderId="51" xfId="0" applyBorder="1">
      <alignment/>
    </xf>
    <xf numFmtId="0" fontId="0" fillId="0" borderId="52" xfId="0" applyBorder="1">
      <alignment/>
    </xf>
    <xf numFmtId="0" fontId="0" fillId="0" borderId="53" xfId="0" applyBorder="1">
      <alignment/>
    </xf>
    <xf numFmtId="0" fontId="0" fillId="0" borderId="54" xfId="0" applyBorder="1">
      <alignment/>
    </xf>
    <xf numFmtId="0" fontId="0" fillId="0" borderId="55" xfId="0" applyBorder="1">
      <alignment/>
    </xf>
    <xf numFmtId="0" fontId="0" fillId="0" borderId="56" xfId="0" applyBorder="1">
      <alignment/>
    </xf>
    <xf numFmtId="0" fontId="0" fillId="28" borderId="50" xfId="0" applyFill="1" applyBorder="1">
      <alignment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8" borderId="21" xfId="0" applyFont="1" applyFill="1" applyBorder="1">
      <alignment/>
    </xf>
    <xf numFmtId="0" fontId="0" fillId="28" borderId="21" xfId="0" applyFill="1" applyBorder="1">
      <alignment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29" fillId="28" borderId="0" xfId="0" applyFont="1" applyFill="1">
      <alignment/>
    </xf>
    <xf numFmtId="0" fontId="30" fillId="28" borderId="0" xfId="0" applyFont="1" applyFill="1">
      <alignment/>
    </xf>
    <xf numFmtId="0" fontId="4" fillId="28" borderId="0" xfId="0" applyFont="1" applyFill="1">
      <alignment/>
    </xf>
    <xf numFmtId="0" fontId="0" fillId="28" borderId="0" xfId="0" applyFill="1">
      <alignment/>
    </xf>
    <xf numFmtId="49" fontId="0" fillId="19" borderId="57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5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left"/>
    </xf>
    <xf numFmtId="0" fontId="8" fillId="28" borderId="48" xfId="0" applyFont="1" applyFill="1" applyBorder="1" applyAlignment="1">
      <alignment horizontal="left"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0" fillId="0" borderId="21" xfId="0" applyBorder="1">
      <alignment/>
    </xf>
    <xf numFmtId="0" fontId="4" fillId="28" borderId="40" xfId="0" applyFont="1" applyFill="1" applyBorder="1">
      <alignment/>
    </xf>
    <xf numFmtId="0" fontId="12" fillId="28" borderId="48" xfId="0" applyFont="1" applyFill="1" applyBorder="1">
      <alignment/>
    </xf>
    <xf numFmtId="0" fontId="12" fillId="0" borderId="48" xfId="0" applyFont="1" applyBorder="1">
      <alignment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>
      <alignment/>
    </xf>
    <xf numFmtId="0" fontId="12" fillId="29" borderId="0" xfId="0" applyFont="1" applyFill="1" applyAlignment="1">
      <alignment horizontal="right"/>
    </xf>
    <xf numFmtId="0" fontId="0" fillId="29" borderId="0" xfId="0" applyFill="1">
      <alignment/>
    </xf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48" xfId="0" applyBorder="1">
      <alignment/>
    </xf>
    <xf numFmtId="0" fontId="12" fillId="28" borderId="48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58" xfId="0" applyBorder="1" applyAlignment="1">
      <alignment vertical="center"/>
    </xf>
    <xf numFmtId="0" fontId="27" fillId="29" borderId="38" xfId="0" applyFont="1" applyFill="1" applyBorder="1" applyAlignment="1">
      <alignment vertical="center"/>
    </xf>
    <xf numFmtId="0" fontId="10" fillId="29" borderId="59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3" fontId="4" fillId="28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28" borderId="5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6" fillId="29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0" fontId="5" fillId="29" borderId="48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wrapText="1"/>
    </xf>
    <xf numFmtId="0" fontId="11" fillId="29" borderId="52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4" xfId="0" applyNumberFormat="1" applyBorder="1" applyAlignment="1" applyProtection="1">
      <alignment horizontal="center" vertical="center"/>
      <protection locked="0"/>
    </xf>
    <xf numFmtId="3" fontId="4" fillId="28" borderId="65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4" fillId="32" borderId="49" xfId="0" applyFont="1" applyFill="1" applyBorder="1" applyProtection="1">
      <alignment/>
      <protection locked="0"/>
    </xf>
    <xf numFmtId="0" fontId="0" fillId="0" borderId="50" xfId="0" applyBorder="1" applyProtection="1">
      <alignment/>
      <protection locked="0"/>
    </xf>
    <xf numFmtId="0" fontId="0" fillId="0" borderId="51" xfId="0" applyBorder="1" applyProtection="1">
      <alignment/>
      <protection locked="0"/>
    </xf>
    <xf numFmtId="0" fontId="0" fillId="0" borderId="54" xfId="0" applyBorder="1" applyProtection="1">
      <alignment/>
      <protection locked="0"/>
    </xf>
    <xf numFmtId="0" fontId="0" fillId="0" borderId="55" xfId="0" applyBorder="1" applyProtection="1">
      <alignment/>
      <protection locked="0"/>
    </xf>
    <xf numFmtId="0" fontId="0" fillId="0" borderId="56" xfId="0" applyBorder="1" applyProtection="1">
      <alignment/>
      <protection locked="0"/>
    </xf>
    <xf numFmtId="0" fontId="10" fillId="29" borderId="55" xfId="0" applyFont="1" applyFill="1" applyBorder="1" applyAlignment="1">
      <alignment horizontal="center"/>
    </xf>
    <xf numFmtId="0" fontId="11" fillId="29" borderId="55" xfId="0" applyFont="1" applyFill="1" applyBorder="1" applyAlignment="1">
      <alignment horizontal="center"/>
    </xf>
    <xf numFmtId="0" fontId="4" fillId="19" borderId="49" xfId="0" applyFont="1" applyFill="1" applyBorder="1" applyProtection="1">
      <alignment/>
      <protection locked="0"/>
    </xf>
    <xf numFmtId="0" fontId="0" fillId="0" borderId="67" xfId="0" applyBorder="1" applyProtection="1">
      <alignment/>
      <protection locked="0"/>
    </xf>
    <xf numFmtId="0" fontId="0" fillId="0" borderId="60" xfId="0" applyBorder="1" applyProtection="1">
      <alignment/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8" xfId="0" applyFont="1" applyFill="1" applyBorder="1" applyAlignment="1">
      <alignment horizontal="center" vertical="center"/>
    </xf>
    <xf numFmtId="0" fontId="12" fillId="28" borderId="55" xfId="0" applyFont="1" applyFill="1" applyBorder="1" applyAlignment="1">
      <alignment horizontal="center" vertical="center"/>
    </xf>
    <xf numFmtId="0" fontId="12" fillId="28" borderId="60" xfId="0" applyFont="1" applyFill="1" applyBorder="1" applyAlignment="1">
      <alignment horizontal="center" vertical="center"/>
    </xf>
    <xf numFmtId="0" fontId="4" fillId="29" borderId="53" xfId="0" applyFont="1" applyFill="1" applyBorder="1">
      <alignment/>
    </xf>
    <xf numFmtId="0" fontId="0" fillId="29" borderId="53" xfId="0" applyFill="1" applyBorder="1">
      <alignment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>
      <alignment/>
    </xf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9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28" borderId="71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8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1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27" fillId="29" borderId="72" xfId="0" applyFont="1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4" xfId="0" applyFill="1" applyBorder="1" applyAlignment="1" applyProtection="1">
      <alignment vertical="center"/>
      <protection locked="0"/>
    </xf>
    <xf numFmtId="0" fontId="4" fillId="29" borderId="72" xfId="0" applyFont="1" applyFill="1" applyBorder="1">
      <alignment/>
    </xf>
    <xf numFmtId="0" fontId="0" fillId="29" borderId="50" xfId="0" applyFill="1" applyBorder="1">
      <alignment/>
    </xf>
    <xf numFmtId="0" fontId="10" fillId="29" borderId="0" xfId="0" applyFont="1" applyFill="1" applyAlignment="1">
      <alignment vertical="center"/>
    </xf>
    <xf numFmtId="0" fontId="0" fillId="0" borderId="53" xfId="0" applyBorder="1" applyAlignment="1">
      <alignment vertical="center"/>
    </xf>
    <xf numFmtId="1" fontId="6" fillId="7" borderId="37" xfId="15" applyNumberFormat="1" applyFont="1" applyFill="1" applyBorder="1" applyAlignment="1">
      <alignment horizontal="center" vertical="center"/>
      <protection/>
    </xf>
    <xf numFmtId="1" fontId="6" fillId="7" borderId="21" xfId="15" applyNumberFormat="1" applyFont="1" applyFill="1" applyBorder="1" applyAlignment="1">
      <alignment horizontal="center" vertical="center"/>
      <protection/>
    </xf>
    <xf numFmtId="1" fontId="6" fillId="7" borderId="22" xfId="15" applyNumberFormat="1" applyFont="1" applyFill="1" applyBorder="1" applyAlignment="1">
      <alignment horizontal="center" vertical="center"/>
      <protection/>
    </xf>
    <xf numFmtId="0" fontId="6" fillId="7" borderId="37" xfId="15" applyFont="1" applyFill="1" applyBorder="1" applyAlignment="1">
      <alignment horizontal="center" vertical="center"/>
      <protection/>
    </xf>
    <xf numFmtId="0" fontId="6" fillId="7" borderId="22" xfId="15" applyFont="1" applyFill="1" applyBorder="1" applyAlignment="1">
      <alignment horizontal="center" vertical="center"/>
      <protection/>
    </xf>
    <xf numFmtId="0" fontId="0" fillId="17" borderId="0" xfId="0" applyFill="1" applyProtection="1">
      <alignment/>
      <protection/>
    </xf>
  </cellXfs>
  <cellStyles count="5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Total" xfId="11"/>
    <cellStyle name="Heading 1" xfId="12" hidden="1"/>
    <cellStyle name="Heading 2" xfId="13" hidden="1"/>
    <cellStyle name="Celkem" xfId="14" hidden="1" builtinId="25"/>
    <cellStyle name="normální 2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Explanatory Text" xfId="42"/>
    <cellStyle name="Good" xfId="43"/>
    <cellStyle name="Heading 3" xfId="44"/>
    <cellStyle name="Heading 4" xfId="45"/>
    <cellStyle name="Check Cell" xfId="46"/>
    <cellStyle name="Input" xfId="47"/>
    <cellStyle name="Linked Cell" xfId="48"/>
    <cellStyle name="Neutral" xfId="49"/>
    <cellStyle name="Note" xfId="50"/>
    <cellStyle name="Output" xfId="51"/>
    <cellStyle name="Title" xfId="52"/>
    <cellStyle name="Warning Text" xfId="53"/>
    <cellStyle name="Normální 3" xfId="54"/>
    <cellStyle name="Currency0 2" xfId="55"/>
    <cellStyle name="Note 2" xfId="56"/>
    <cellStyle name="normální 2 2" xfId="57"/>
    <cellStyle name="Normální 4" xfId="58"/>
  </cellStyles>
  <dxfs count="6"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8" Type="http://schemas.openxmlformats.org/officeDocument/2006/relationships/calcChain" Target="calcChain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dc88ba-6d4b-4ab7-acb7-122d32b460eb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6" sqref="A16:K17"/>
    </sheetView>
  </sheetViews>
  <sheetFormatPr defaultColWidth="8.85428571428571" defaultRowHeight="12.75"/>
  <cols>
    <col min="12" max="30" width="8.85714285714286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4" t="s">
        <v>1874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 ht="12.75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pans="1:11" ht="12.75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</row>
    <row r="11" spans="1:11" ht="12.75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</row>
    <row r="12" spans="1:11" ht="12.75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</row>
    <row r="13" spans="1:11" ht="30">
      <c r="A13" s="216" t="s">
        <v>15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11" ht="18">
      <c r="A14" s="217" t="s">
        <v>2032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8">
      <c r="A15" s="217" t="s">
        <v>2041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2.75">
      <c r="A16" s="218" t="s">
        <v>2033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3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36" customHeight="1">
      <c r="A18" s="213" t="s">
        <v>2034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spans="1:11" ht="18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</row>
    <row r="20" spans="1:11" ht="36" customHeight="1">
      <c r="A20" s="220" t="s">
        <v>2035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</row>
    <row r="21" spans="1:11" ht="18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spans="1:11" s="2" customFormat="1" ht="18" customHeight="1">
      <c r="A22" s="220" t="s">
        <v>1875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</row>
    <row r="23" spans="1:11" s="2" customFormat="1" ht="18" customHeight="1">
      <c r="A23" s="223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s="2" customFormat="1" ht="18" customHeight="1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</row>
    <row r="25" spans="1:11" s="2" customFormat="1" ht="18" customHeight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</row>
    <row r="26" spans="1:11" s="2" customFormat="1" ht="18" customHeight="1">
      <c r="A26" s="220" t="s">
        <v>17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 s="2" customFormat="1" ht="18" customHeight="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pans="1:11" s="2" customFormat="1" ht="30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</row>
    <row r="29" spans="1:11" s="2" customFormat="1" ht="30" customHeight="1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</row>
    <row r="30" spans="1:11" s="2" customFormat="1" ht="30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pans="1:11" s="2" customFormat="1" ht="30" customHeight="1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spans="1:11" s="2" customFormat="1" ht="30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</row>
    <row r="33" spans="1:11" s="2" customFormat="1" ht="30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  <row r="34" spans="1:11" s="2" customFormat="1" ht="30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</row>
    <row r="35" spans="1:11" s="2" customFormat="1" ht="30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s="2" customFormat="1" ht="30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s="2" customFormat="1" ht="30" customHeight="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</row>
    <row r="38" spans="1:11" s="2" customFormat="1" ht="30" customHeight="1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avoXgbBY+aM9FgAl4MxEk20SfrGLPZXftmFyPKHmA5XMTjjV3bryCpHqYlZa1EafYf9V73TrkV937HKDu7k1Xg==" saltValue="dv1UEmX32LUwJYpDZrIlPA==" spinCount="100000" sheet="1" objects="1" scenarios="1"/>
  <mergeCells count="23">
    <mergeCell ref="A34:K34"/>
    <mergeCell ref="A35:K35"/>
    <mergeCell ref="A36:K36"/>
    <mergeCell ref="A37:K37"/>
    <mergeCell ref="A38:K38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18:K18"/>
    <mergeCell ref="A8:K12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" defaultRowHeight="12.75"/>
  <cols>
    <col min="1" max="1" width="28.1428571428571" style="3" customWidth="1"/>
    <col min="2" max="2" width="65.7142857142857" style="3" customWidth="1"/>
    <col min="3" max="3" width="3" style="3" customWidth="1"/>
    <col min="4" max="4" width="65.7142857142857" style="3" customWidth="1"/>
    <col min="5" max="5" width="28.2857142857143" style="3" customWidth="1"/>
    <col min="6" max="37" width="9.14285714285714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" defaultRowHeight="12.75"/>
  <cols>
    <col min="1" max="1" width="4" style="101" customWidth="1"/>
    <col min="2" max="2" width="100.714285714286" style="101" customWidth="1"/>
    <col min="3" max="42" width="9.14285714285714" style="105"/>
    <col min="43" max="16384" width="9.14285714285714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" style="2" customWidth="1"/>
    <col min="7" max="10" width="11.7142857142857" style="1" customWidth="1"/>
    <col min="11" max="16384" width="9.14285714285714" style="2"/>
  </cols>
  <sheetData>
    <row r="1" spans="1:10" ht="30" customHeight="1">
      <c r="A1" s="241" t="s">
        <v>5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5" customHeight="1" thickBot="1">
      <c r="A2" s="243" t="s">
        <v>68</v>
      </c>
      <c r="B2" s="244"/>
      <c r="C2" s="244"/>
      <c r="D2" s="244"/>
      <c r="E2" s="244"/>
      <c r="F2" s="245"/>
      <c r="G2" s="245"/>
      <c r="H2" s="245"/>
      <c r="I2" s="245"/>
      <c r="J2" s="245"/>
    </row>
    <row r="3" spans="1:10" ht="18" customHeight="1" thickBot="1">
      <c r="A3" s="246">
        <f>+ZAKL_DATA!B13</f>
        <v>0</v>
      </c>
      <c r="B3" s="247"/>
      <c r="C3" s="247"/>
      <c r="D3" s="247"/>
      <c r="E3" s="248"/>
      <c r="F3" s="245"/>
      <c r="G3" s="251" t="s">
        <v>63</v>
      </c>
      <c r="H3" s="252"/>
      <c r="I3" s="252"/>
      <c r="J3" s="253"/>
    </row>
    <row r="4" spans="1:10" ht="15" customHeight="1" thickBot="1">
      <c r="A4" s="243" t="s">
        <v>1974</v>
      </c>
      <c r="B4" s="244"/>
      <c r="C4" s="244"/>
      <c r="D4" s="244"/>
      <c r="E4" s="244"/>
      <c r="F4" s="227"/>
      <c r="G4" s="254"/>
      <c r="H4" s="227"/>
      <c r="I4" s="227"/>
      <c r="J4" s="255"/>
    </row>
    <row r="5" spans="1:10" ht="18" customHeight="1" thickBot="1">
      <c r="A5" s="246">
        <f>+ZAKL_DATA!B14</f>
        <v>0</v>
      </c>
      <c r="B5" s="247"/>
      <c r="C5" s="247"/>
      <c r="D5" s="247"/>
      <c r="E5" s="248"/>
      <c r="F5" s="227"/>
      <c r="G5" s="254"/>
      <c r="H5" s="227"/>
      <c r="I5" s="227"/>
      <c r="J5" s="255"/>
    </row>
    <row r="6" spans="1:10" ht="15" customHeight="1" thickBot="1">
      <c r="A6" s="264" t="s">
        <v>1975</v>
      </c>
      <c r="B6" s="265"/>
      <c r="C6" s="265"/>
      <c r="D6" s="265"/>
      <c r="E6" s="265"/>
      <c r="F6" s="227"/>
      <c r="G6" s="254"/>
      <c r="H6" s="227"/>
      <c r="I6" s="227"/>
      <c r="J6" s="255"/>
    </row>
    <row r="7" spans="1:10" ht="18" customHeight="1" thickBot="1">
      <c r="A7" s="266" t="str">
        <f>+ZAKL_DATA!D2</f>
        <v>CZ</v>
      </c>
      <c r="B7" s="267"/>
      <c r="C7" s="267"/>
      <c r="D7" s="267"/>
      <c r="E7" s="268"/>
      <c r="F7" s="227"/>
      <c r="G7" s="254"/>
      <c r="H7" s="227"/>
      <c r="I7" s="227"/>
      <c r="J7" s="255"/>
    </row>
    <row r="8" spans="1:10" ht="15" customHeight="1" thickBot="1">
      <c r="A8" s="264" t="s">
        <v>1976</v>
      </c>
      <c r="B8" s="265"/>
      <c r="C8" s="265"/>
      <c r="D8" s="265"/>
      <c r="E8" s="265"/>
      <c r="F8" s="227"/>
      <c r="G8" s="256"/>
      <c r="H8" s="257"/>
      <c r="I8" s="257"/>
      <c r="J8" s="258"/>
    </row>
    <row r="9" spans="1:10" ht="18" customHeight="1" thickBot="1">
      <c r="A9" s="269" t="str">
        <f>+MID(A7,3,20)</f>
        <v/>
      </c>
      <c r="B9" s="270"/>
      <c r="C9" s="270"/>
      <c r="D9" s="270"/>
      <c r="E9" s="271"/>
      <c r="F9" s="227"/>
      <c r="G9" s="259"/>
      <c r="H9" s="252"/>
      <c r="I9" s="252"/>
      <c r="J9" s="252"/>
    </row>
    <row r="10" spans="1:10" ht="12" customHeight="1">
      <c r="A10" s="249" t="s">
        <v>1977</v>
      </c>
      <c r="B10" s="250"/>
      <c r="C10" s="250"/>
      <c r="D10" s="250"/>
      <c r="E10" s="250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318" t="s">
        <v>1982</v>
      </c>
      <c r="H11" s="319"/>
      <c r="I11" s="319"/>
      <c r="J11" s="319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260"/>
      <c r="H12" s="261"/>
      <c r="I12" s="262"/>
      <c r="J12" s="263"/>
    </row>
    <row r="13" spans="1:10" ht="9.95" customHeight="1" thickBot="1">
      <c r="A13" s="274"/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0" s="177" customFormat="1" ht="18" customHeight="1" thickBot="1">
      <c r="A14" s="322" t="s">
        <v>1978</v>
      </c>
      <c r="B14" s="323"/>
      <c r="C14" s="178">
        <v>0</v>
      </c>
      <c r="D14" s="156"/>
      <c r="E14" s="320"/>
      <c r="F14" s="321"/>
      <c r="G14" s="321"/>
      <c r="H14" s="321"/>
      <c r="I14" s="321"/>
      <c r="J14" s="321"/>
    </row>
    <row r="15" spans="1:10" ht="9.95" customHeigh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</row>
    <row r="16" spans="1:10" ht="15" customHeight="1" thickBot="1">
      <c r="A16" s="243" t="s">
        <v>1979</v>
      </c>
      <c r="B16" s="244"/>
      <c r="C16" s="244"/>
      <c r="D16" s="275"/>
      <c r="E16" s="275"/>
      <c r="F16" s="275"/>
      <c r="G16" s="275"/>
      <c r="H16" s="275"/>
      <c r="I16" s="275"/>
      <c r="J16" s="275"/>
    </row>
    <row r="17" spans="1:10" s="177" customFormat="1" ht="18" customHeight="1" thickBot="1">
      <c r="A17" s="179" t="s">
        <v>6</v>
      </c>
      <c r="B17" s="276"/>
      <c r="C17" s="277"/>
      <c r="D17" s="275"/>
      <c r="E17" s="275"/>
      <c r="F17" s="275"/>
      <c r="G17" s="275"/>
      <c r="H17" s="275"/>
      <c r="I17" s="275"/>
      <c r="J17" s="275"/>
    </row>
    <row r="18" spans="1:10" ht="36.75" customHeight="1" thickBot="1">
      <c r="A18" s="278" t="s">
        <v>1877</v>
      </c>
      <c r="B18" s="279"/>
      <c r="C18" s="279"/>
      <c r="D18" s="279"/>
      <c r="E18" s="279"/>
      <c r="F18" s="279"/>
      <c r="G18" s="279"/>
      <c r="H18" s="279"/>
      <c r="I18" s="279"/>
      <c r="J18" s="279"/>
    </row>
    <row r="19" spans="1:10" ht="21.75" customHeight="1" thickBot="1">
      <c r="A19" s="280" t="s">
        <v>11</v>
      </c>
      <c r="B19" s="281"/>
      <c r="C19" s="281"/>
      <c r="D19" s="281"/>
      <c r="E19" s="281"/>
      <c r="F19" s="281"/>
      <c r="G19" s="282"/>
      <c r="H19" s="136">
        <v>2024</v>
      </c>
      <c r="I19" s="283"/>
      <c r="J19" s="284"/>
    </row>
    <row r="20" spans="1:10" ht="17.1" customHeight="1">
      <c r="A20" s="285" t="s">
        <v>4</v>
      </c>
      <c r="B20" s="286"/>
      <c r="C20" s="286"/>
      <c r="D20" s="286"/>
      <c r="E20" s="286"/>
      <c r="F20" s="286"/>
      <c r="G20" s="286"/>
      <c r="H20" s="286"/>
      <c r="I20" s="286"/>
      <c r="J20" s="286"/>
    </row>
    <row r="21" spans="1:10" ht="15" customHeight="1">
      <c r="A21" s="274"/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17.1" customHeight="1">
      <c r="A22" s="272" t="s">
        <v>1</v>
      </c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ht="17.1" customHeight="1">
      <c r="A23" s="272" t="s">
        <v>2</v>
      </c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ht="17.1" customHeight="1" thickBot="1">
      <c r="A24" s="288" t="s">
        <v>1980</v>
      </c>
      <c r="B24" s="244"/>
      <c r="C24" s="244"/>
      <c r="D24" s="244"/>
      <c r="E24" s="244"/>
      <c r="F24" s="244"/>
      <c r="G24" s="244"/>
      <c r="H24" s="244"/>
      <c r="I24" s="244"/>
      <c r="J24" s="244"/>
    </row>
    <row r="25" spans="1:10" s="177" customFormat="1" ht="18" customHeight="1" thickBot="1">
      <c r="A25" s="289">
        <f>+ZAKL_DATA!B5</f>
        <v>0</v>
      </c>
      <c r="B25" s="290"/>
      <c r="C25" s="290"/>
      <c r="D25" s="290"/>
      <c r="E25" s="290"/>
      <c r="F25" s="290"/>
      <c r="G25" s="290"/>
      <c r="H25" s="290"/>
      <c r="I25" s="290"/>
      <c r="J25" s="291"/>
    </row>
    <row r="26" spans="1:10" ht="17.1" customHeight="1" thickBot="1">
      <c r="A26" s="292" t="s">
        <v>1878</v>
      </c>
      <c r="B26" s="292"/>
      <c r="C26" s="292"/>
      <c r="D26" s="292"/>
      <c r="E26" s="292"/>
      <c r="F26" s="293"/>
      <c r="G26" s="292" t="s">
        <v>1981</v>
      </c>
      <c r="H26" s="265"/>
      <c r="I26" s="265"/>
      <c r="J26" s="265"/>
    </row>
    <row r="27" spans="1:10" s="177" customFormat="1" ht="18" customHeight="1" thickBot="1">
      <c r="A27" s="294">
        <f>+ZAKL_DATA!B4</f>
        <v>0</v>
      </c>
      <c r="B27" s="295"/>
      <c r="C27" s="295"/>
      <c r="D27" s="295"/>
      <c r="E27" s="296"/>
      <c r="F27" s="275"/>
      <c r="G27" s="269">
        <f>+ZAKL_DATA!B7</f>
        <v>0</v>
      </c>
      <c r="H27" s="247"/>
      <c r="I27" s="247"/>
      <c r="J27" s="248"/>
    </row>
    <row r="28" spans="1:10" ht="17.1" customHeight="1" thickBot="1">
      <c r="A28" s="288" t="s">
        <v>13</v>
      </c>
      <c r="B28" s="244"/>
      <c r="C28" s="244"/>
      <c r="D28" s="244"/>
      <c r="E28" s="244"/>
      <c r="F28" s="244"/>
      <c r="G28" s="244"/>
      <c r="H28" s="244"/>
      <c r="I28" s="244"/>
      <c r="J28" s="244"/>
    </row>
    <row r="29" spans="1:10" s="177" customFormat="1" ht="18" customHeight="1" thickBot="1">
      <c r="A29" s="289">
        <f>+ZAKL_DATA!D4</f>
        <v>0</v>
      </c>
      <c r="B29" s="290"/>
      <c r="C29" s="290"/>
      <c r="D29" s="290"/>
      <c r="E29" s="290"/>
      <c r="F29" s="290"/>
      <c r="G29" s="290"/>
      <c r="H29" s="290"/>
      <c r="I29" s="290"/>
      <c r="J29" s="291"/>
    </row>
    <row r="30" spans="1:10" ht="17.1" customHeight="1" thickBot="1">
      <c r="A30" s="292"/>
      <c r="B30" s="292"/>
      <c r="C30" s="292"/>
      <c r="D30" s="292"/>
      <c r="E30" s="292"/>
      <c r="F30" s="293"/>
      <c r="G30" s="250"/>
      <c r="H30" s="250"/>
      <c r="I30" s="250"/>
      <c r="J30" s="250"/>
    </row>
    <row r="31" spans="1:10" s="177" customFormat="1" ht="18" customHeight="1" thickBot="1">
      <c r="A31" s="294">
        <f>+ZAKL_DATA!D7</f>
        <v>0</v>
      </c>
      <c r="B31" s="295"/>
      <c r="C31" s="295"/>
      <c r="D31" s="295"/>
      <c r="E31" s="296"/>
      <c r="F31" s="275"/>
      <c r="G31" s="275"/>
      <c r="H31" s="275"/>
      <c r="I31" s="275"/>
      <c r="J31" s="275"/>
    </row>
    <row r="32" spans="1:10" ht="17.1" customHeight="1">
      <c r="A32" s="287" t="s">
        <v>1879</v>
      </c>
      <c r="B32" s="287"/>
      <c r="C32" s="287"/>
      <c r="D32" s="287"/>
      <c r="E32" s="287"/>
      <c r="F32" s="275"/>
      <c r="G32" s="275"/>
      <c r="H32" s="275"/>
      <c r="I32" s="275"/>
      <c r="J32" s="275"/>
    </row>
    <row r="33" spans="1:10" ht="17.1" customHeight="1" thickBot="1">
      <c r="A33" s="288" t="s">
        <v>3</v>
      </c>
      <c r="B33" s="288"/>
      <c r="C33" s="288"/>
      <c r="D33" s="288"/>
      <c r="E33" s="288"/>
      <c r="F33" s="288"/>
      <c r="G33" s="288"/>
      <c r="H33" s="288"/>
      <c r="I33" s="274"/>
      <c r="J33" s="137" t="s">
        <v>7</v>
      </c>
    </row>
    <row r="34" spans="1:10" s="177" customFormat="1" ht="18" customHeight="1" thickBot="1">
      <c r="A34" s="294">
        <f>+ZAKL_DATA!B18</f>
        <v>0</v>
      </c>
      <c r="B34" s="295"/>
      <c r="C34" s="295"/>
      <c r="D34" s="295"/>
      <c r="E34" s="295"/>
      <c r="F34" s="295"/>
      <c r="G34" s="295"/>
      <c r="H34" s="296"/>
      <c r="I34" s="274"/>
      <c r="J34" s="180">
        <f>+ZAKL_DATA!B19</f>
        <v>0</v>
      </c>
    </row>
    <row r="35" spans="1:10" ht="17.1" customHeight="1" thickBot="1">
      <c r="A35" s="264" t="s">
        <v>1880</v>
      </c>
      <c r="B35" s="297"/>
      <c r="C35" s="297"/>
      <c r="D35" s="297"/>
      <c r="E35" s="297"/>
      <c r="F35" s="297"/>
      <c r="G35" s="297"/>
      <c r="H35" s="298"/>
      <c r="I35" s="299" t="s">
        <v>1881</v>
      </c>
      <c r="J35" s="300"/>
    </row>
    <row r="36" spans="1:10" s="177" customFormat="1" ht="18" customHeight="1" thickBot="1">
      <c r="A36" s="294" t="str">
        <f>+CONCATENATE(ZAKL_DATA!B16)</f>
        <v/>
      </c>
      <c r="B36" s="301"/>
      <c r="C36" s="301"/>
      <c r="D36" s="301"/>
      <c r="E36" s="301"/>
      <c r="F36" s="301"/>
      <c r="G36" s="302"/>
      <c r="H36" s="274"/>
      <c r="I36" s="303" t="str">
        <f>+CONCATENATE(ZAKL_DATA!B17)</f>
        <v/>
      </c>
      <c r="J36" s="302"/>
    </row>
    <row r="37" spans="1:10" ht="17.1" customHeight="1" thickBot="1">
      <c r="A37" s="264" t="s">
        <v>1882</v>
      </c>
      <c r="B37" s="265"/>
      <c r="C37" s="265"/>
      <c r="D37" s="265"/>
      <c r="E37" s="265"/>
      <c r="F37" s="274"/>
      <c r="G37" s="227"/>
      <c r="H37" s="227"/>
      <c r="I37" s="227"/>
      <c r="J37" s="227"/>
    </row>
    <row r="38" spans="1:10" s="177" customFormat="1" ht="18" customHeight="1" thickBot="1">
      <c r="A38" s="294">
        <f>+ZAKL_DATA!B20</f>
        <v>0</v>
      </c>
      <c r="B38" s="295"/>
      <c r="C38" s="295"/>
      <c r="D38" s="295"/>
      <c r="E38" s="296"/>
      <c r="F38" s="227"/>
      <c r="G38" s="227"/>
      <c r="H38" s="227"/>
      <c r="I38" s="227"/>
      <c r="J38" s="227"/>
    </row>
    <row r="39" spans="1:10" ht="18" customHeight="1">
      <c r="A39" s="249" t="s">
        <v>1883</v>
      </c>
      <c r="B39" s="250"/>
      <c r="C39" s="250"/>
      <c r="D39" s="250"/>
      <c r="E39" s="250"/>
      <c r="F39" s="227"/>
      <c r="G39" s="227"/>
      <c r="H39" s="227"/>
      <c r="I39" s="227"/>
      <c r="J39" s="227"/>
    </row>
    <row r="40" spans="1:10" ht="17.1" customHeight="1" thickBot="1">
      <c r="A40" s="243" t="s">
        <v>1884</v>
      </c>
      <c r="B40" s="312"/>
      <c r="C40" s="274"/>
      <c r="D40" s="243" t="s">
        <v>1885</v>
      </c>
      <c r="E40" s="312"/>
      <c r="F40" s="312"/>
      <c r="G40" s="312"/>
      <c r="H40" s="274"/>
      <c r="I40" s="313" t="s">
        <v>1886</v>
      </c>
      <c r="J40" s="312"/>
    </row>
    <row r="41" spans="1:10" s="177" customFormat="1" ht="18" customHeight="1" thickBot="1">
      <c r="A41" s="310">
        <f>+ZAKL_DATA!B25</f>
        <v>0</v>
      </c>
      <c r="B41" s="311"/>
      <c r="C41" s="274"/>
      <c r="D41" s="310">
        <f>+ZAKL_DATA!B27</f>
        <v>0</v>
      </c>
      <c r="E41" s="316"/>
      <c r="F41" s="316"/>
      <c r="G41" s="317"/>
      <c r="H41" s="274"/>
      <c r="I41" s="314" t="str">
        <f>+CONCATENATE(ZAKL_DATA!B28)</f>
        <v/>
      </c>
      <c r="J41" s="315"/>
    </row>
    <row r="42" spans="1:10" ht="12.75">
      <c r="A42" s="309" t="s">
        <v>14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2.75">
      <c r="A43" s="304"/>
      <c r="B43" s="275"/>
      <c r="C43" s="275"/>
      <c r="D43" s="275"/>
      <c r="E43" s="275"/>
      <c r="F43" s="305" t="s">
        <v>1887</v>
      </c>
      <c r="G43" s="306"/>
      <c r="H43" s="306"/>
      <c r="I43" s="306"/>
      <c r="J43" s="306"/>
    </row>
    <row r="44" spans="1:10" ht="12.95" customHeight="1">
      <c r="A44" s="304" t="s">
        <v>1983</v>
      </c>
      <c r="B44" s="275"/>
      <c r="C44" s="275"/>
      <c r="D44" s="275"/>
      <c r="E44" s="275"/>
      <c r="F44" s="305" t="s">
        <v>1888</v>
      </c>
      <c r="G44" s="306"/>
      <c r="H44" s="306"/>
      <c r="I44" s="306"/>
      <c r="J44" s="306"/>
    </row>
    <row r="45" spans="1:10" ht="12.75">
      <c r="A45" s="307">
        <v>1</v>
      </c>
      <c r="B45" s="308"/>
      <c r="C45" s="308"/>
      <c r="D45" s="308"/>
      <c r="E45" s="308"/>
      <c r="F45" s="308"/>
      <c r="G45" s="308"/>
      <c r="H45" s="308"/>
      <c r="I45" s="308"/>
      <c r="J45" s="308"/>
    </row>
  </sheetData>
  <sheetProtection algorithmName="SHA-512" hashValue="j2qoD54Kr24LhCzHtShkZxYC0J4d1v1mq7y67QKzYVqHk4H3eU9B8vrdHb856g7A1dT0gpnzOcSurKX9eLrvWg==" saltValue="3JkaNrOl4lciqgi7Vtg6sg==" spinCount="100000" sheet="1" objects="1" scenarios="1"/>
  <mergeCells count="70">
    <mergeCell ref="G11:J11"/>
    <mergeCell ref="A13:J13"/>
    <mergeCell ref="E14:J14"/>
    <mergeCell ref="A14:B14"/>
    <mergeCell ref="D16:J17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A44:E44"/>
    <mergeCell ref="F44:J44"/>
    <mergeCell ref="A45:J45"/>
    <mergeCell ref="A42:J42"/>
    <mergeCell ref="A43:E43"/>
    <mergeCell ref="F43:J43"/>
    <mergeCell ref="A33:H33"/>
    <mergeCell ref="I33:I34"/>
    <mergeCell ref="A34:H34"/>
    <mergeCell ref="A35:G35"/>
    <mergeCell ref="H35:H36"/>
    <mergeCell ref="I35:J35"/>
    <mergeCell ref="A36:G36"/>
    <mergeCell ref="I36:J36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" defaultRowHeight="12.75"/>
  <cols>
    <col min="1" max="1" width="5.71428571428571" style="5" customWidth="1"/>
    <col min="2" max="2" width="9.71428571428571" style="5" customWidth="1"/>
    <col min="3" max="4" width="5.71428571428571" style="5" customWidth="1"/>
    <col min="5" max="6" width="9.71428571428571" style="5" customWidth="1"/>
    <col min="7" max="7" width="10.7142857142857" style="5" customWidth="1"/>
    <col min="8" max="8" width="10.7142857142857" style="3" customWidth="1"/>
    <col min="9" max="10" width="5.71428571428571" style="3" customWidth="1"/>
    <col min="11" max="13" width="9.71428571428571" style="5" customWidth="1"/>
    <col min="14" max="14" width="5.71428571428571" style="5" customWidth="1"/>
    <col min="15" max="15" width="9.71428571428571" style="5" customWidth="1"/>
    <col min="16" max="16" width="5.71428571428571" style="5" customWidth="1"/>
    <col min="17" max="17" width="11.4285714285714" style="5" bestFit="1" customWidth="1"/>
    <col min="18" max="18" width="5.71428571428571" style="5" customWidth="1"/>
    <col min="19" max="19" width="4.71428571428571" style="5" customWidth="1"/>
    <col min="20" max="20" width="6.71428571428571" style="5" customWidth="1"/>
    <col min="21" max="23" width="10.7142857142857" style="5" customWidth="1"/>
    <col min="24" max="24" width="3.42857142857143" style="5" customWidth="1"/>
    <col min="25" max="25" width="70.7142857142857" style="52" customWidth="1"/>
    <col min="26" max="26" width="11.4285714285714" style="11" customWidth="1"/>
    <col min="27" max="29" width="9.14285714285714" style="3" customWidth="1"/>
    <col min="30" max="30" width="10.1428571428571" style="3" customWidth="1"/>
    <col min="31" max="31" width="9.14285714285714" style="11" customWidth="1"/>
    <col min="32" max="34" width="9.14285714285714" style="3" customWidth="1"/>
    <col min="35" max="35" width="10.7142857142857" style="3" customWidth="1"/>
    <col min="36" max="120" width="9.14285714285714" style="3" customWidth="1"/>
    <col min="121" max="121" width="17.4285714285714" style="3" customWidth="1"/>
    <col min="122" max="16384" width="9.14285714285714" style="3"/>
  </cols>
  <sheetData>
    <row r="1" spans="1:22" s="4" customFormat="1" ht="15.95" customHeight="1" thickBot="1">
      <c r="A1" s="368" t="s">
        <v>1992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99" t="s">
        <v>1988</v>
      </c>
      <c r="J2" s="400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212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68" t="s">
        <v>1993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63"/>
      <c r="C22" s="364"/>
      <c r="D22" s="364"/>
      <c r="E22" s="364"/>
      <c r="F22" s="363" t="s">
        <v>9</v>
      </c>
      <c r="G22" s="364"/>
      <c r="H22" s="364"/>
      <c r="I22" s="364"/>
      <c r="J22" s="363" t="s">
        <v>8</v>
      </c>
      <c r="K22" s="364"/>
      <c r="L22" s="364"/>
      <c r="M22" s="364"/>
      <c r="N22" s="365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59" t="s">
        <v>1994</v>
      </c>
      <c r="C23" s="360"/>
      <c r="D23" s="360"/>
      <c r="E23" s="360"/>
      <c r="F23" s="337">
        <f>+CEILING(SUM(M4:M19),1)</f>
        <v>0</v>
      </c>
      <c r="G23" s="338"/>
      <c r="H23" s="338"/>
      <c r="I23" s="338"/>
      <c r="J23" s="339"/>
      <c r="K23" s="340"/>
      <c r="L23" s="340"/>
      <c r="M23" s="340"/>
      <c r="N23" s="341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361" t="s">
        <v>1995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63"/>
      <c r="C25" s="364"/>
      <c r="D25" s="364"/>
      <c r="E25" s="364"/>
      <c r="F25" s="363" t="s">
        <v>9</v>
      </c>
      <c r="G25" s="364"/>
      <c r="H25" s="364"/>
      <c r="I25" s="364"/>
      <c r="J25" s="363" t="s">
        <v>8</v>
      </c>
      <c r="K25" s="364"/>
      <c r="L25" s="364"/>
      <c r="M25" s="364"/>
      <c r="N25" s="365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348" t="s">
        <v>1996</v>
      </c>
      <c r="C26" s="349"/>
      <c r="D26" s="349"/>
      <c r="E26" s="349"/>
      <c r="F26" s="350">
        <v>0</v>
      </c>
      <c r="G26" s="351"/>
      <c r="H26" s="351"/>
      <c r="I26" s="351"/>
      <c r="J26" s="352"/>
      <c r="K26" s="353"/>
      <c r="L26" s="353"/>
      <c r="M26" s="353"/>
      <c r="N26" s="354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355" t="s">
        <v>1997</v>
      </c>
      <c r="C27" s="356"/>
      <c r="D27" s="356"/>
      <c r="E27" s="356"/>
      <c r="F27" s="357">
        <f>+IF(OR(EXACT("X",'1_str'!E12),EXACT("x",'1_str'!E12)),'2_str'!F23:I23,0)</f>
        <v>0</v>
      </c>
      <c r="G27" s="358"/>
      <c r="H27" s="358"/>
      <c r="I27" s="358"/>
      <c r="J27" s="352"/>
      <c r="K27" s="353"/>
      <c r="L27" s="353"/>
      <c r="M27" s="353"/>
      <c r="N27" s="354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335" t="s">
        <v>2009</v>
      </c>
      <c r="C28" s="336"/>
      <c r="D28" s="336"/>
      <c r="E28" s="336"/>
      <c r="F28" s="337">
        <f>+F26-F27</f>
        <v>0</v>
      </c>
      <c r="G28" s="338"/>
      <c r="H28" s="338"/>
      <c r="I28" s="338"/>
      <c r="J28" s="339"/>
      <c r="K28" s="340"/>
      <c r="L28" s="340"/>
      <c r="M28" s="340"/>
      <c r="N28" s="341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342" t="s">
        <v>1998</v>
      </c>
      <c r="C30" s="343"/>
      <c r="D30" s="343"/>
      <c r="E30" s="343"/>
      <c r="F30" s="344"/>
      <c r="G30" s="345"/>
      <c r="H30" s="345"/>
      <c r="I30" s="345"/>
      <c r="J30" s="346"/>
      <c r="K30" s="346"/>
      <c r="L30" s="346"/>
      <c r="M30" s="346"/>
      <c r="N30" s="347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404" t="s">
        <v>1631</v>
      </c>
      <c r="G33" s="405"/>
      <c r="H33" s="406"/>
      <c r="I33" s="407"/>
      <c r="J33" s="408"/>
      <c r="K33" s="409"/>
      <c r="L33" s="410"/>
      <c r="M33" s="410"/>
      <c r="N33" s="41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25" t="s">
        <v>61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28" t="str">
        <f>+CONCATENATE(ZAKL_DATA!D20," ",ZAKL_DATA!D21," ",ZAKL_DATA!D22)</f>
        <v xml:space="preserve">  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25" t="s">
        <v>1999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414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3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415" t="s">
        <v>2000</v>
      </c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7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324" t="s">
        <v>2001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32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25" t="s">
        <v>2002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28" t="str">
        <f>+CONCATENATE(ZAKL_DATA!D14," ",ZAKL_DATA!D15," ",ZAKL_DATA!D16," - ",ZAKL_DATA!D17)</f>
        <v xml:space="preserve">   - 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7"/>
    </row>
    <row r="43" spans="1:14" ht="9" customHeight="1" thickBot="1">
      <c r="A43" s="37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93" t="s">
        <v>2005</v>
      </c>
      <c r="L44" s="393"/>
      <c r="M44" s="393"/>
      <c r="N44" s="394"/>
    </row>
    <row r="45" spans="1:14" ht="12.75">
      <c r="A45" s="403" t="s">
        <v>10</v>
      </c>
      <c r="B45" s="257"/>
      <c r="C45" s="257"/>
      <c r="D45" s="173"/>
      <c r="E45" s="388" t="s">
        <v>2004</v>
      </c>
      <c r="F45" s="389"/>
      <c r="G45" s="389"/>
      <c r="H45" s="389"/>
      <c r="I45" s="389"/>
      <c r="J45" s="306"/>
      <c r="K45" s="395" t="s">
        <v>2006</v>
      </c>
      <c r="L45" s="395"/>
      <c r="M45" s="395"/>
      <c r="N45" s="396"/>
    </row>
    <row r="46" spans="1:14" ht="18" customHeight="1">
      <c r="A46" s="379">
        <f ca="1">+TODAY()</f>
        <v>45607</v>
      </c>
      <c r="B46" s="380"/>
      <c r="C46" s="381"/>
      <c r="D46" s="397"/>
      <c r="E46" s="382"/>
      <c r="F46" s="383"/>
      <c r="G46" s="383"/>
      <c r="H46" s="383"/>
      <c r="I46" s="384"/>
      <c r="J46" s="306"/>
      <c r="K46" s="390"/>
      <c r="L46" s="383"/>
      <c r="M46" s="383"/>
      <c r="N46" s="391"/>
    </row>
    <row r="47" spans="1:14" ht="18" customHeight="1">
      <c r="A47" s="421"/>
      <c r="B47" s="422"/>
      <c r="C47" s="422"/>
      <c r="D47" s="398"/>
      <c r="E47" s="385"/>
      <c r="F47" s="386"/>
      <c r="G47" s="386"/>
      <c r="H47" s="386"/>
      <c r="I47" s="387"/>
      <c r="J47" s="306"/>
      <c r="K47" s="385"/>
      <c r="L47" s="386"/>
      <c r="M47" s="386"/>
      <c r="N47" s="392"/>
    </row>
    <row r="48" spans="1:14" ht="9" customHeight="1" thickBot="1">
      <c r="A48" s="375"/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7"/>
    </row>
    <row r="49" spans="1:14" ht="9" customHeight="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</row>
    <row r="50" spans="1:31" s="10" customFormat="1" ht="18" customHeight="1">
      <c r="A50" s="423" t="s">
        <v>2007</v>
      </c>
      <c r="B50" s="263"/>
      <c r="C50" s="424"/>
      <c r="D50" s="418" t="str">
        <f>+CONCATENATE(ZAKL_DATA!D30," ",ZAKL_DATA!D31," ",ZAKL_DATA!D32)</f>
        <v xml:space="preserve">  </v>
      </c>
      <c r="E50" s="419"/>
      <c r="F50" s="419"/>
      <c r="G50" s="419"/>
      <c r="H50" s="419"/>
      <c r="I50" s="420"/>
      <c r="J50" s="370" t="s">
        <v>2008</v>
      </c>
      <c r="K50" s="371"/>
      <c r="L50" s="372" t="str">
        <f>+IF(ISBLANK(ZAKL_DATA!D33),CONCATENATE(ZAKL_DATA!D34),CONCATENATE(ZAKL_DATA!D33))</f>
        <v/>
      </c>
      <c r="M50" s="373"/>
      <c r="N50" s="3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401" t="s">
        <v>1888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A20:N20"/>
    <mergeCell ref="A21:N21"/>
    <mergeCell ref="B22:E22"/>
    <mergeCell ref="F22:I22"/>
    <mergeCell ref="J22:N22"/>
    <mergeCell ref="B23:E23"/>
    <mergeCell ref="F23:I23"/>
    <mergeCell ref="J23:N23"/>
    <mergeCell ref="A24:N24"/>
    <mergeCell ref="B25:E25"/>
    <mergeCell ref="F25:I25"/>
    <mergeCell ref="J25:N25"/>
    <mergeCell ref="B26:E26"/>
    <mergeCell ref="F26:I26"/>
    <mergeCell ref="J26:N26"/>
    <mergeCell ref="B27:E27"/>
    <mergeCell ref="F27:I27"/>
    <mergeCell ref="J27:N27"/>
    <mergeCell ref="B28:E28"/>
    <mergeCell ref="F28:I28"/>
    <mergeCell ref="J28:N28"/>
    <mergeCell ref="B30:E30"/>
    <mergeCell ref="F30:N30"/>
    <mergeCell ref="A39:N39"/>
    <mergeCell ref="A40:N40"/>
    <mergeCell ref="A41:N41"/>
    <mergeCell ref="A31:N31"/>
    <mergeCell ref="A32:N32"/>
  </mergeCells>
  <printOptions horizontalCentered="1"/>
  <pageMargins left="0.196850393700787" right="0.196850393700787" top="0.433070866141732" bottom="0.433070866141732" header="0.31496062992126" footer="0.31496062992126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" defaultRowHeight="12.75"/>
  <cols>
    <col min="2" max="2" width="68.7142857142857" bestFit="1" customWidth="1"/>
    <col min="3" max="3" width="13.4285714285714" customWidth="1"/>
    <col min="4" max="4" width="10.1428571428571" bestFit="1" customWidth="1"/>
    <col min="5" max="5" width="18.4285714285714" customWidth="1"/>
    <col min="6" max="6" width="8.14285714285714" bestFit="1" customWidth="1"/>
    <col min="7" max="7" width="11.2857142857143" bestFit="1" customWidth="1"/>
    <col min="8" max="8" width="9.85714285714286" style="90" customWidth="1"/>
    <col min="9" max="9" width="8.28571428571429" style="90" customWidth="1"/>
    <col min="10" max="10" width="9.42857142857143" style="90" customWidth="1"/>
    <col min="11" max="11" width="30.7142857142857" style="92" customWidth="1"/>
    <col min="12" max="12" width="35.1428571428571" style="91" customWidth="1"/>
    <col min="13" max="13" width="35.7142857142857" style="91" customWidth="1"/>
    <col min="14" max="14" width="39.8571428571429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3" customWidth="1"/>
    <col min="2" max="2" width="30.4285714285714" customWidth="1"/>
    <col min="3" max="3" width="58.2857142857143" customWidth="1"/>
    <col min="4" max="4" width="19.5714285714286" customWidth="1"/>
    <col min="5" max="5" width="11.1428571428571" customWidth="1"/>
    <col min="6" max="6" width="12.8571428571429" customWidth="1"/>
    <col min="7" max="19" width="12.4285714285714" customWidth="1"/>
    <col min="20" max="20" width="6.14285714285714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2024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01.01.2024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31.12.2024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2024-11-11T14:34:50Z</dcterms:modified>
  <cp:category/>
</cp:coreProperties>
</file>