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Nabídkový list" sheetId="2" r:id="rId2"/>
  </sheets>
  <definedNames/>
  <calcPr fullCalcOnLoad="1"/>
</workbook>
</file>

<file path=xl/calcChain.xml><?xml version="1.0" encoding="utf-8"?>
<calcChain xmlns="http://schemas.openxmlformats.org/spreadsheetml/2006/main">
  <c r="B51" i="2" l="1"/>
</calcChain>
</file>

<file path=xl/sharedStrings.xml><?xml version="1.0" encoding="utf-8"?>
<sst xmlns="http://schemas.openxmlformats.org/spreadsheetml/2006/main" count="19" uniqueCount="15">
  <si>
    <t>Kč</t>
  </si>
  <si>
    <t>NABÍDKOVÝ LIST</t>
  </si>
  <si>
    <t>Název produktu</t>
  </si>
  <si>
    <t>Množství</t>
  </si>
  <si>
    <t>M.J.</t>
  </si>
  <si>
    <t>Cena za jednotku</t>
  </si>
  <si>
    <t>Sazba DPH</t>
  </si>
  <si>
    <t>Celkem bez DPH</t>
  </si>
  <si>
    <t>Záruka měsíců</t>
  </si>
  <si>
    <t>Základ daně</t>
  </si>
  <si>
    <t>DPH</t>
  </si>
  <si>
    <t>Celkem</t>
  </si>
  <si>
    <t>Celkem vč. DPH</t>
  </si>
  <si>
    <t>LOGO</t>
  </si>
  <si>
    <t>Nabídku vyhotovil 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</si>
</sst>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_ ;\-#,##0.00\ "/>
    <numFmt numFmtId="166" formatCode="0.0"/>
    <numFmt numFmtId="167" formatCode="0.00_ ;[Red]\-0.00\ "/>
    <numFmt numFmtId="168" formatCode="#,##0.00_ ;[Red]\-#,##0.00\ "/>
    <numFmt numFmtId="169" formatCode="d/mmmm\ yyyy"/>
    <numFmt numFmtId="170" formatCode="#,##0.0"/>
    <numFmt numFmtId="171" formatCode="_-* #,##0.000\ _K_č_-;\-* #,##0.000\ _K_č_-;_-* &quot;-&quot;??\ _K_č_-;_-@_-"/>
    <numFmt numFmtId="172" formatCode="_-* #,##0.0\ _K_č_-;\-* #,##0.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48"/>
      <name val="Arial CE"/>
      <family val="2"/>
    </font>
    <font>
      <sz val="7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786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</border>
    <border>
      <left>
        <color indexed="0"/>
      </left>
      <right>
        <color indexed="0"/>
      </right>
      <top style="medium">
        <color auto="1"/>
      </top>
      <bottom style="medium">
        <color auto="1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>
        <color indexed="0"/>
      </bottom>
    </border>
    <border>
      <left style="thin">
        <color auto="1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 style="medium">
        <color auto="1"/>
      </top>
      <bottom style="medium">
        <color auto="1"/>
      </bottom>
    </border>
    <border>
      <left>
        <color indexed="0"/>
      </left>
      <right style="medium">
        <color auto="1"/>
      </right>
      <top style="medium">
        <color auto="1"/>
      </top>
      <bottom style="medium">
        <color auto="1"/>
      </bottom>
    </border>
    <border>
      <left style="thick">
        <color auto="1"/>
      </left>
      <right>
        <color indexed="0"/>
      </right>
      <top style="thick">
        <color auto="1"/>
      </top>
      <bottom style="thick">
        <color auto="1"/>
      </bottom>
    </border>
    <border>
      <left>
        <color indexed="0"/>
      </left>
      <right style="thin">
        <color auto="1"/>
      </right>
      <top>
        <color indexed="0"/>
      </top>
      <bottom>
        <color indexed="0"/>
      </bottom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</border>
    <border>
      <left>
        <color indexed="0"/>
      </left>
      <right>
        <color indexed="0"/>
      </right>
      <top style="thick">
        <color auto="1"/>
      </top>
      <bottom style="thick">
        <color auto="1"/>
      </bottom>
    </border>
    <border>
      <left>
        <color indexed="0"/>
      </left>
      <right style="thick">
        <color auto="1"/>
      </right>
      <top style="thick">
        <color auto="1"/>
      </top>
      <bottom style="thick">
        <color auto="1"/>
      </bottom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</border>
    <border>
      <left style="double">
        <color auto="1"/>
      </left>
      <right style="hair">
        <color auto="1"/>
      </right>
      <top>
        <color indexed="0"/>
      </top>
      <bottom style="hair">
        <color auto="1"/>
      </bottom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7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2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5" borderId="8" applyNumberFormat="0" applyAlignment="0" applyProtection="0"/>
    <xf numFmtId="0" fontId="29" fillId="26" borderId="8" applyNumberFormat="0" applyAlignment="0" applyProtection="0"/>
    <xf numFmtId="0" fontId="28" fillId="26" borderId="9" applyNumberFormat="0" applyAlignment="0" applyProtection="0"/>
    <xf numFmtId="0" fontId="27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textRotation="90" wrapText="1"/>
    </xf>
    <xf numFmtId="0" fontId="8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67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" fontId="1" fillId="0" borderId="2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 vertical="center" textRotation="90"/>
    </xf>
    <xf numFmtId="0" fontId="4" fillId="0" borderId="30" xfId="0" applyFont="1" applyBorder="1" applyAlignment="1">
      <alignment/>
    </xf>
    <xf numFmtId="9" fontId="4" fillId="0" borderId="11" xfId="47" applyFont="1" applyBorder="1" applyAlignment="1">
      <alignment/>
    </xf>
    <xf numFmtId="2" fontId="4" fillId="0" borderId="11" xfId="34" applyNumberFormat="1" applyFont="1" applyBorder="1" applyAlignment="1">
      <alignment/>
    </xf>
    <xf numFmtId="0" fontId="4" fillId="0" borderId="31" xfId="0" applyFont="1" applyBorder="1" applyAlignment="1">
      <alignment/>
    </xf>
    <xf numFmtId="9" fontId="4" fillId="0" borderId="25" xfId="47" applyFont="1" applyBorder="1" applyAlignment="1">
      <alignment/>
    </xf>
    <xf numFmtId="2" fontId="4" fillId="0" borderId="25" xfId="34" applyNumberFormat="1" applyFont="1" applyBorder="1" applyAlignment="1">
      <alignment/>
    </xf>
    <xf numFmtId="0" fontId="9" fillId="33" borderId="0" xfId="0" applyFont="1" applyFill="1" applyAlignment="1">
      <alignment horizontal="center" vertical="center"/>
    </xf>
  </cellXfs>
  <cellStyles count="47">
    <cellStyle name="Normal" xfId="0" builtin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 builtinId="3"/>
    <cellStyle name="Comma [0]" xfId="35" builtinId="6"/>
    <cellStyle name="Chybně" xfId="36"/>
    <cellStyle name="Kontrolní buň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 builtinId="5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B1:I51"/>
  <sheetViews>
    <sheetView showGridLines="0" tabSelected="1" workbookViewId="0" topLeftCell="A1">
      <selection pane="topLeft" activeCell="A1" sqref="A1"/>
    </sheetView>
  </sheetViews>
  <sheetFormatPr defaultRowHeight="12.75"/>
  <cols>
    <col min="1" max="1" width="0.7142857142857143" style="26"/>
    <col min="2" max="2" width="38.42857142857143" style="26"/>
    <col min="3" max="3" width="5.142857142857143" style="26"/>
    <col min="4" max="4" width="6.428571428571429" style="26"/>
    <col min="5" max="5" width="12" style="26"/>
    <col min="6" max="6" width="8.428571428571429" style="26"/>
    <col min="7" max="7" width="14.142857142857142" style="26"/>
    <col min="8" max="8" width="5.714285714285714" style="26"/>
    <col min="9" max="16384" width="9.142857142857142" style="26"/>
  </cols>
  <sheetData>
    <row r="1" spans="2:9" ht="12.75">
      <c r="B1" s="44" t="s">
        <v>13</v>
      </c>
      <c r="C1" s="44"/>
      <c r="D1" s="44"/>
      <c r="E1" s="44"/>
      <c r="F1" s="44"/>
      <c r="G1" s="44"/>
      <c r="H1" s="44"/>
      <c r="I1" s="25"/>
    </row>
    <row r="2" spans="2:8" ht="12.75">
      <c r="B2" s="44"/>
      <c r="C2" s="44"/>
      <c r="D2" s="44"/>
      <c r="E2" s="44"/>
      <c r="F2" s="44"/>
      <c r="G2" s="44"/>
      <c r="H2" s="44"/>
    </row>
    <row r="3" spans="2:8" ht="12.75">
      <c r="B3" s="44"/>
      <c r="C3" s="44"/>
      <c r="D3" s="44"/>
      <c r="E3" s="44"/>
      <c r="F3" s="44"/>
      <c r="G3" s="44"/>
      <c r="H3" s="44"/>
    </row>
    <row r="4" spans="2:8" ht="12.75">
      <c r="B4" s="44"/>
      <c r="C4" s="44"/>
      <c r="D4" s="44"/>
      <c r="E4" s="44"/>
      <c r="F4" s="44"/>
      <c r="G4" s="44"/>
      <c r="H4" s="44"/>
    </row>
    <row r="5" spans="2:8" ht="12.75">
      <c r="B5" s="44"/>
      <c r="C5" s="44"/>
      <c r="D5" s="44"/>
      <c r="E5" s="44"/>
      <c r="F5" s="44"/>
      <c r="G5" s="44"/>
      <c r="H5" s="44"/>
    </row>
    <row r="6" spans="2:8" ht="12.75">
      <c r="B6" s="44"/>
      <c r="C6" s="44"/>
      <c r="D6" s="44"/>
      <c r="E6" s="44"/>
      <c r="F6" s="44"/>
      <c r="G6" s="44"/>
      <c r="H6" s="44"/>
    </row>
    <row r="7" spans="2:8" ht="12.75">
      <c r="B7" s="44"/>
      <c r="C7" s="44"/>
      <c r="D7" s="44"/>
      <c r="E7" s="44"/>
      <c r="F7" s="44"/>
      <c r="G7" s="44"/>
      <c r="H7" s="44"/>
    </row>
    <row r="8" spans="2:8" ht="18" customHeight="1">
      <c r="B8" s="44"/>
      <c r="C8" s="44"/>
      <c r="D8" s="44"/>
      <c r="E8" s="44"/>
      <c r="F8" s="44"/>
      <c r="G8" s="44"/>
      <c r="H8" s="44"/>
    </row>
    <row r="9" spans="2:8" ht="0.75" customHeight="1">
      <c r="B9" s="44"/>
      <c r="C9" s="44"/>
      <c r="D9" s="44"/>
      <c r="E9" s="44"/>
      <c r="F9" s="44"/>
      <c r="G9" s="44"/>
      <c r="H9" s="44"/>
    </row>
    <row r="10" spans="2:8" ht="3" customHeight="1">
      <c r="B10" s="44"/>
      <c r="C10" s="44"/>
      <c r="D10" s="44"/>
      <c r="E10" s="44"/>
      <c r="F10" s="44"/>
      <c r="G10" s="44"/>
      <c r="H10" s="44"/>
    </row>
    <row r="11" spans="2:8" ht="12.75">
      <c r="B11" s="44"/>
      <c r="C11" s="44"/>
      <c r="D11" s="44"/>
      <c r="E11" s="44"/>
      <c r="F11" s="44"/>
      <c r="G11" s="44"/>
      <c r="H11" s="44"/>
    </row>
    <row r="12" spans="2:8" ht="12.75">
      <c r="B12" s="44"/>
      <c r="C12" s="44"/>
      <c r="D12" s="44"/>
      <c r="E12" s="44"/>
      <c r="F12" s="44"/>
      <c r="G12" s="44"/>
      <c r="H12" s="44"/>
    </row>
    <row r="13" spans="2:8" ht="12.75">
      <c r="B13" s="44"/>
      <c r="C13" s="44"/>
      <c r="D13" s="44"/>
      <c r="E13" s="44"/>
      <c r="F13" s="44"/>
      <c r="G13" s="44"/>
      <c r="H13" s="44"/>
    </row>
    <row r="14" spans="2:6" ht="13.5" thickBot="1">
      <c r="B14" s="2"/>
      <c r="F14" s="2"/>
    </row>
    <row r="15" spans="2:8" ht="66.75" customHeight="1" thickTop="1" thickBot="1">
      <c r="B15" s="22" t="s">
        <v>1</v>
      </c>
      <c r="C15" s="32"/>
      <c r="D15" s="32"/>
      <c r="E15" s="32"/>
      <c r="F15" s="32"/>
      <c r="G15" s="32"/>
      <c r="H15" s="33"/>
    </row>
    <row r="16" ht="13.5" thickTop="1"/>
    <row r="18" ht="13.5" thickBot="1"/>
    <row r="19" spans="2:8" ht="38.25" customHeight="1" thickBot="1">
      <c r="B19" s="11" t="s">
        <v>2</v>
      </c>
      <c r="C19" s="37" t="s">
        <v>3</v>
      </c>
      <c r="D19" s="10" t="s">
        <v>4</v>
      </c>
      <c r="E19" s="20" t="s">
        <v>5</v>
      </c>
      <c r="F19" s="20" t="s">
        <v>6</v>
      </c>
      <c r="G19" s="20" t="s">
        <v>7</v>
      </c>
      <c r="H19" s="21" t="s">
        <v>8</v>
      </c>
    </row>
    <row r="20" spans="2:8" ht="12.75">
      <c r="B20" s="5"/>
      <c r="C20" s="6">
        <f>IF(B20&lt;&gt;"",1,"")</f>
      </c>
      <c r="D20" s="7">
        <f>IF(B20&lt;&gt;"","ks","")</f>
      </c>
      <c r="E20" s="8"/>
      <c r="F20" s="39">
        <f>IF(B20&lt;&gt;"",22%,"")</f>
      </c>
      <c r="G20" s="40">
        <f>IF(B20&lt;&gt;"",C20*E20,"")</f>
      </c>
      <c r="H20" s="9"/>
    </row>
    <row r="21" spans="2:8" ht="12.75">
      <c r="B21" s="5"/>
      <c r="C21" s="6">
        <f t="shared" si="0" ref="C21:C38">IF(B21&lt;&gt;"",1,"")</f>
      </c>
      <c r="D21" s="7">
        <f t="shared" si="1" ref="D21:D38">IF(B21&lt;&gt;"","ks","")</f>
      </c>
      <c r="E21" s="8"/>
      <c r="F21" s="39">
        <f t="shared" si="2" ref="F21:F38">IF(B21&lt;&gt;"",22%,"")</f>
      </c>
      <c r="G21" s="40">
        <f t="shared" si="3" ref="G21:G38">IF(B21&lt;&gt;"",C21*E21,"")</f>
      </c>
      <c r="H21" s="9"/>
    </row>
    <row r="22" spans="2:8" ht="12.75">
      <c r="B22" s="5"/>
      <c r="C22" s="6">
        <f t="shared" si="0"/>
      </c>
      <c r="D22" s="7">
        <f t="shared" si="1"/>
      </c>
      <c r="E22" s="8"/>
      <c r="F22" s="39">
        <f t="shared" si="2"/>
      </c>
      <c r="G22" s="40">
        <f t="shared" si="3"/>
      </c>
      <c r="H22" s="9"/>
    </row>
    <row r="23" spans="2:8" ht="12.75">
      <c r="B23" s="5"/>
      <c r="C23" s="6">
        <f t="shared" si="0"/>
      </c>
      <c r="D23" s="7">
        <f t="shared" si="1"/>
      </c>
      <c r="E23" s="8"/>
      <c r="F23" s="39">
        <f t="shared" si="2"/>
      </c>
      <c r="G23" s="40">
        <f t="shared" si="3"/>
      </c>
      <c r="H23" s="9"/>
    </row>
    <row r="24" spans="2:8" ht="12.75">
      <c r="B24" s="5"/>
      <c r="C24" s="6">
        <f t="shared" si="0"/>
      </c>
      <c r="D24" s="7">
        <f t="shared" si="1"/>
      </c>
      <c r="E24" s="8"/>
      <c r="F24" s="39">
        <f t="shared" si="2"/>
      </c>
      <c r="G24" s="40">
        <f t="shared" si="3"/>
      </c>
      <c r="H24" s="9"/>
    </row>
    <row r="25" spans="2:8" ht="12.75">
      <c r="B25" s="5"/>
      <c r="C25" s="6">
        <f t="shared" si="0"/>
      </c>
      <c r="D25" s="7">
        <f t="shared" si="1"/>
      </c>
      <c r="E25" s="8"/>
      <c r="F25" s="39">
        <f t="shared" si="2"/>
      </c>
      <c r="G25" s="40">
        <f t="shared" si="3"/>
      </c>
      <c r="H25" s="9"/>
    </row>
    <row r="26" spans="2:8" ht="12.75">
      <c r="B26" s="5"/>
      <c r="C26" s="6">
        <f t="shared" si="0"/>
      </c>
      <c r="D26" s="7">
        <f t="shared" si="1"/>
      </c>
      <c r="E26" s="8"/>
      <c r="F26" s="39">
        <f t="shared" si="2"/>
      </c>
      <c r="G26" s="40">
        <f t="shared" si="3"/>
      </c>
      <c r="H26" s="9"/>
    </row>
    <row r="27" spans="2:8" ht="12.75">
      <c r="B27" s="5"/>
      <c r="C27" s="6">
        <f t="shared" si="0"/>
      </c>
      <c r="D27" s="7">
        <f t="shared" si="1"/>
      </c>
      <c r="E27" s="8"/>
      <c r="F27" s="39">
        <f t="shared" si="2"/>
      </c>
      <c r="G27" s="40">
        <f t="shared" si="3"/>
      </c>
      <c r="H27" s="9"/>
    </row>
    <row r="28" spans="2:8" ht="12.75">
      <c r="B28" s="5"/>
      <c r="C28" s="6">
        <f t="shared" si="0"/>
      </c>
      <c r="D28" s="7">
        <f t="shared" si="1"/>
      </c>
      <c r="E28" s="8"/>
      <c r="F28" s="39">
        <f t="shared" si="2"/>
      </c>
      <c r="G28" s="40">
        <f t="shared" si="3"/>
      </c>
      <c r="H28" s="9"/>
    </row>
    <row r="29" spans="2:8" ht="12.75">
      <c r="B29" s="5"/>
      <c r="C29" s="6">
        <f t="shared" si="0"/>
      </c>
      <c r="D29" s="7">
        <f t="shared" si="1"/>
      </c>
      <c r="E29" s="8"/>
      <c r="F29" s="39">
        <f t="shared" si="2"/>
      </c>
      <c r="G29" s="40">
        <f t="shared" si="3"/>
      </c>
      <c r="H29" s="9"/>
    </row>
    <row r="30" spans="2:8" ht="12.75">
      <c r="B30" s="5"/>
      <c r="C30" s="6">
        <f t="shared" si="0"/>
      </c>
      <c r="D30" s="7">
        <f t="shared" si="1"/>
      </c>
      <c r="E30" s="8"/>
      <c r="F30" s="39">
        <f t="shared" si="2"/>
      </c>
      <c r="G30" s="40">
        <f t="shared" si="3"/>
      </c>
      <c r="H30" s="9"/>
    </row>
    <row r="31" spans="2:8" ht="12.75">
      <c r="B31" s="5"/>
      <c r="C31" s="6">
        <f t="shared" si="0"/>
      </c>
      <c r="D31" s="7">
        <f t="shared" si="1"/>
      </c>
      <c r="E31" s="8"/>
      <c r="F31" s="39">
        <f t="shared" si="2"/>
      </c>
      <c r="G31" s="40">
        <f t="shared" si="3"/>
      </c>
      <c r="H31" s="9"/>
    </row>
    <row r="32" spans="2:8" ht="12.75">
      <c r="B32" s="5"/>
      <c r="C32" s="6">
        <f t="shared" si="0"/>
      </c>
      <c r="D32" s="7">
        <f t="shared" si="1"/>
      </c>
      <c r="E32" s="8"/>
      <c r="F32" s="39">
        <f t="shared" si="2"/>
      </c>
      <c r="G32" s="40">
        <f t="shared" si="3"/>
      </c>
      <c r="H32" s="9"/>
    </row>
    <row r="33" spans="2:8" ht="12.75">
      <c r="B33" s="5"/>
      <c r="C33" s="6">
        <f t="shared" si="0"/>
      </c>
      <c r="D33" s="7">
        <f t="shared" si="1"/>
      </c>
      <c r="E33" s="8"/>
      <c r="F33" s="39">
        <f t="shared" si="2"/>
      </c>
      <c r="G33" s="40">
        <f t="shared" si="3"/>
      </c>
      <c r="H33" s="9"/>
    </row>
    <row r="34" spans="2:8" ht="12.75">
      <c r="B34" s="5"/>
      <c r="C34" s="6">
        <f t="shared" si="0"/>
      </c>
      <c r="D34" s="7">
        <f t="shared" si="1"/>
      </c>
      <c r="E34" s="8"/>
      <c r="F34" s="39">
        <f t="shared" si="2"/>
      </c>
      <c r="G34" s="40">
        <f t="shared" si="3"/>
      </c>
      <c r="H34" s="9"/>
    </row>
    <row r="35" spans="2:8" ht="12.75">
      <c r="B35" s="38"/>
      <c r="C35" s="6">
        <f t="shared" si="0"/>
      </c>
      <c r="D35" s="7">
        <f t="shared" si="1"/>
      </c>
      <c r="E35" s="8"/>
      <c r="F35" s="39">
        <f t="shared" si="2"/>
      </c>
      <c r="G35" s="40">
        <f t="shared" si="3"/>
      </c>
      <c r="H35" s="9"/>
    </row>
    <row r="36" spans="2:8" ht="12.75">
      <c r="B36" s="38"/>
      <c r="C36" s="6">
        <f t="shared" si="0"/>
      </c>
      <c r="D36" s="7">
        <f t="shared" si="1"/>
      </c>
      <c r="E36" s="8"/>
      <c r="F36" s="39">
        <f t="shared" si="2"/>
      </c>
      <c r="G36" s="40">
        <f t="shared" si="3"/>
      </c>
      <c r="H36" s="9"/>
    </row>
    <row r="37" spans="2:8" ht="12.75">
      <c r="B37" s="38"/>
      <c r="C37" s="6">
        <f t="shared" si="0"/>
      </c>
      <c r="D37" s="7">
        <f t="shared" si="1"/>
      </c>
      <c r="E37" s="8"/>
      <c r="F37" s="39">
        <f t="shared" si="2"/>
      </c>
      <c r="G37" s="40">
        <f t="shared" si="3"/>
      </c>
      <c r="H37" s="9"/>
    </row>
    <row r="38" spans="2:8" ht="13.5" thickBot="1">
      <c r="B38" s="41"/>
      <c r="C38" s="28">
        <f t="shared" si="0"/>
      </c>
      <c r="D38" s="29">
        <f t="shared" si="1"/>
      </c>
      <c r="E38" s="30"/>
      <c r="F38" s="42">
        <f t="shared" si="2"/>
      </c>
      <c r="G38" s="43">
        <f t="shared" si="3"/>
      </c>
      <c r="H38" s="31"/>
    </row>
    <row r="39" ht="13.5" thickTop="1"/>
    <row r="40" ht="12" customHeight="1" thickBot="1"/>
    <row r="41" spans="4:7" s="1" customFormat="1" ht="31.5" customHeight="1" thickBot="1">
      <c r="D41" s="19" t="s">
        <v>6</v>
      </c>
      <c r="E41" s="12" t="s">
        <v>9</v>
      </c>
      <c r="F41" s="12" t="s">
        <v>10</v>
      </c>
      <c r="G41" s="23" t="s">
        <v>11</v>
      </c>
    </row>
    <row r="42" spans="4:7" ht="12" customHeight="1">
      <c r="D42" s="13">
        <v>0</v>
      </c>
      <c r="E42" s="14">
        <f>SUMIF(F20:F38,D42,G20:G38)</f>
        <v>0.0</v>
      </c>
      <c r="F42" s="14">
        <f>ROUNDUP(D42*E42,1)</f>
        <v>0.0</v>
      </c>
      <c r="G42" s="24">
        <f>F42+E42</f>
        <v>0.0</v>
      </c>
    </row>
    <row r="43" spans="4:7" ht="12" customHeight="1">
      <c r="D43" s="15">
        <v>0.09</v>
      </c>
      <c r="E43" s="16">
        <f>SUMIF(F20:F38,D43,G20:G38)</f>
        <v>0.0</v>
      </c>
      <c r="F43" s="16">
        <f>ROUNDUP(D43*E43,1)</f>
        <v>0.0</v>
      </c>
      <c r="G43" s="24">
        <f>F43+E43</f>
        <v>0.0</v>
      </c>
    </row>
    <row r="44" spans="4:7" ht="12" customHeight="1" thickBot="1">
      <c r="D44" s="15">
        <v>0.19</v>
      </c>
      <c r="E44" s="16">
        <f>SUMIF(F20:F38,D44,G20:G38)</f>
        <v>0.0</v>
      </c>
      <c r="F44" s="16">
        <f>ROUNDUP(D44*E44,1)</f>
        <v>0.0</v>
      </c>
      <c r="G44" s="24">
        <f>F44+E44</f>
        <v>0.0</v>
      </c>
    </row>
    <row r="45" spans="4:7" ht="15" customHeight="1" thickTop="1" thickBot="1">
      <c r="D45" s="17" t="s">
        <v>11</v>
      </c>
      <c r="E45" s="18">
        <f>SUM(E42:E44)</f>
        <v>0.0</v>
      </c>
      <c r="F45" s="18">
        <f>SUM(F42:F44)</f>
        <v>0.0</v>
      </c>
      <c r="G45" s="34">
        <f>F45+E45</f>
        <v>0.0</v>
      </c>
    </row>
    <row r="46" ht="13.5" thickTop="1"/>
    <row r="48" spans="6:8" ht="15.75">
      <c r="F48" s="3" t="s">
        <v>7</v>
      </c>
      <c r="G48" s="27">
        <f>E45</f>
        <v>0.0</v>
      </c>
      <c r="H48" s="4" t="s">
        <v>0</v>
      </c>
    </row>
    <row r="49" spans="6:8" ht="12.75">
      <c r="F49" s="25" t="s">
        <v>12</v>
      </c>
      <c r="G49" s="35">
        <f>G45</f>
        <v>0.0</v>
      </c>
      <c r="H49" s="26" t="s">
        <v>0</v>
      </c>
    </row>
    <row r="50" spans="2:2" ht="12.75">
      <c r="B50" s="26" t="s">
        <v>14</v>
      </c>
    </row>
    <row r="51" spans="2:2" ht="12.75" customHeight="1">
      <c r="B51" s="36">
        <f ca="1">TODAY()</f>
        <v>39449.0</v>
      </c>
    </row>
  </sheetData>
  <sheetProtection/>
  <mergeCells count="1">
    <mergeCell ref="B1:H13"/>
  </mergeCells>
  <pageMargins left="0.5905511811023623" right="0.5905511811023623" top="0.3937007874015748" bottom="0.1968503937007874" header="0.5118110236220472" footer="0.5118110236220472"/>
  <pageSetup horizontalDpi="300" verticalDpi="196"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Nabídkový list</vt:lpstr>
    </vt:vector>
  </TitlesOfParts>
  <Template/>
  <Manager/>
  <Company>HAVIT, s.r.o.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business.center.cz</dc:creator>
  <cp:keywords/>
  <dc:description/>
  <cp:lastModifiedBy>Robert Haken</cp:lastModifiedBy>
  <cp:lastPrinted>1997-05-28T22:45:37Z</cp:lastPrinted>
  <dcterms:created xsi:type="dcterms:W3CDTF">1996-08-08T13:05:07Z</dcterms:created>
  <dcterms:modified xsi:type="dcterms:W3CDTF">2008-01-02T21:52:52Z</dcterms:modified>
  <cp:category/>
</cp:coreProperties>
</file>